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M10" i="2"/>
  <c r="AN10"/>
  <c r="AM11"/>
  <c r="AN11"/>
  <c r="AM12"/>
  <c r="AN12"/>
  <c r="AM13"/>
  <c r="AN13"/>
  <c r="AM14"/>
  <c r="AN14"/>
  <c r="AM15"/>
  <c r="AN15"/>
  <c r="AM16"/>
  <c r="AN16"/>
  <c r="AM17"/>
  <c r="AN17"/>
  <c r="AM18"/>
  <c r="AN18"/>
  <c r="AM19"/>
  <c r="AN19"/>
  <c r="AM20"/>
  <c r="AN20"/>
  <c r="AM21"/>
  <c r="AN21"/>
  <c r="AM22"/>
  <c r="AN22"/>
  <c r="AM23"/>
  <c r="AN23"/>
  <c r="AM24"/>
  <c r="AN24"/>
  <c r="AM25"/>
  <c r="AN25"/>
  <c r="AM26"/>
  <c r="AN26"/>
  <c r="AM27"/>
  <c r="AN27"/>
</calcChain>
</file>

<file path=xl/sharedStrings.xml><?xml version="1.0" encoding="utf-8"?>
<sst xmlns="http://schemas.openxmlformats.org/spreadsheetml/2006/main" count="134" uniqueCount="49">
  <si>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</si>
  <si>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</si>
  <si>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</si>
  <si>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</si>
  <si>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</si>
  <si>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</si>
  <si>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</si>
  <si>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</si>
  <si>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</si>
  <si>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</si>
  <si>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</si>
  <si>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</si>
  <si>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</si>
  <si>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</si>
  <si>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</si>
  <si>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</si>
  <si>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</si>
  <si>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</si>
  <si>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</si>
  <si>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</si>
  <si>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</si>
  <si>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</si>
  <si>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</si>
  <si>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</si>
  <si>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</si>
  <si>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</si>
  <si>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</si>
  <si>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</si>
  <si>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</si>
  <si>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</si>
  <si>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</si>
  <si>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</si>
  <si>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</si>
  <si>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</si>
  <si>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</si>
  <si>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</si>
  <si>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</si>
  <si>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</si>
  <si>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</si>
  <si>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</si>
  <si>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АДМИНИСТРАЦИЯ СЕЛЬСКОГО ПОСЕЛЕНИЯ НЕКРАСОВО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</si>
  <si>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</si>
  <si>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</si>
  <si>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</si>
  <si>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</si>
  <si>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</si>
  <si>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</si>
  <si>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Распределение расходов бюджета сельского поселения Некрасово по разделам и подразделам функциональной классификации расходов бюджета за 2017 год     
</t>
  </si>
  <si>
    <t>К решению Совета депутатов сельского поселения Некрасово Рамешковского района Тверской области от 27.04.              2018 года № 171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</si>
</sst>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6" fillId="0" borderId="2" xfId="9" applyNumberFormat="1" applyFont="1" applyBorder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  <protection locked="0"/>
    </xf>
    <xf numFmtId="0" fontId="6" fillId="5" borderId="2" xfId="9" applyNumberFormat="1" applyFont="1" applyFill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justify" wrapText="1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6" fillId="0" borderId="1" xfId="2" applyNumberFormat="1" applyFont="1" applyFill="1" applyProtection="1"/>
    <xf numFmtId="0" fontId="6" fillId="0" borderId="2" xfId="6" applyNumberFormat="1" applyFont="1" applyProtection="1">
      <alignment horizontal="center" vertical="center" wrapText="1"/>
    </xf>
    <xf numFmtId="0" fontId="6" fillId="0" borderId="2" xfId="8" applyNumberFormat="1" applyFont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</xf>
    <xf numFmtId="0" fontId="6" fillId="0" borderId="2" xfId="10" applyNumberFormat="1" applyFont="1" applyProtection="1">
      <alignment horizontal="center" vertical="center" wrapText="1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8" fillId="0" borderId="3" xfId="50" applyFont="1" applyBorder="1" applyAlignment="1">
      <alignment vertical="justify" wrapText="1"/>
    </xf>
    <xf numFmtId="0" fontId="9" fillId="0" borderId="2" xfId="29" applyNumberFormat="1" applyFont="1" applyProtection="1">
      <alignment vertical="top" wrapText="1"/>
    </xf>
    <xf numFmtId="1" fontId="9" fillId="0" borderId="2" xfId="30" applyNumberFormat="1" applyFont="1" applyProtection="1">
      <alignment horizontal="center" vertical="top" shrinkToFit="1"/>
    </xf>
    <xf numFmtId="1" fontId="9" fillId="0" borderId="2" xfId="30" applyFont="1" applyProtection="1">
      <alignment horizontal="center" vertical="top" shrinkToFit="1"/>
    </xf>
    <xf numFmtId="4" fontId="9" fillId="2" borderId="2" xfId="31" applyFont="1" applyProtection="1">
      <alignment horizontal="right" vertical="top" shrinkToFit="1"/>
    </xf>
    <xf numFmtId="4" fontId="9" fillId="0" borderId="2" xfId="31" applyFont="1" applyFill="1" applyProtection="1">
      <alignment horizontal="right" vertical="top" shrinkToFi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0" borderId="2" xfId="3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9" fillId="0" borderId="1" xfId="3" applyNumberFormat="1" applyFont="1" applyProtection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3" applyFont="1" applyProtection="1">
      <alignment horizontal="center" wrapText="1"/>
      <protection locked="0"/>
    </xf>
    <xf numFmtId="0" fontId="6" fillId="0" borderId="4" xfId="9" applyNumberFormat="1" applyFont="1" applyBorder="1" applyProtection="1">
      <alignment horizontal="center" vertical="center" wrapText="1"/>
    </xf>
    <xf numFmtId="10" fontId="9" fillId="2" borderId="2" xfId="32" applyFont="1" applyProtection="1">
      <alignment horizontal="right" vertical="top" shrinkToFit="1"/>
    </xf>
    <xf numFmtId="4" fontId="9" fillId="2" borderId="4" xfId="31" applyFont="1" applyBorder="1" applyProtection="1">
      <alignment horizontal="right" vertical="top" shrinkToFit="1"/>
    </xf>
    <xf numFmtId="4" fontId="9" fillId="0" borderId="3" xfId="2" applyNumberFormat="1" applyFont="1" applyBorder="1" applyProtection="1"/>
    <xf numFmtId="164" fontId="10" fillId="0" borderId="3" xfId="0" applyNumberFormat="1" applyFont="1" applyBorder="1" applyProtection="1">
      <protection locked="0"/>
    </xf>
    <xf numFmtId="0" fontId="6" fillId="0" borderId="4" xfId="28" applyNumberFormat="1" applyFont="1" applyBorder="1" applyProtection="1">
      <alignment horizontal="center" vertical="center" wrapText="1"/>
    </xf>
    <xf numFmtId="0" fontId="6" fillId="0" borderId="3" xfId="9" applyNumberFormat="1" applyFont="1" applyBorder="1" applyProtection="1">
      <alignment horizontal="center" vertical="center" wrapText="1"/>
      <protection locked="0"/>
    </xf>
    <xf numFmtId="4" fontId="6" fillId="0" borderId="3" xfId="2" applyNumberFormat="1" applyFont="1" applyBorder="1" applyProtection="1"/>
    <xf numFmtId="164" fontId="7" fillId="0" borderId="3" xfId="0" applyNumberFormat="1" applyFont="1" applyBorder="1" applyProtection="1">
      <protection locked="0"/>
    </xf>
    <xf numFmtId="0" fontId="7" fillId="0" borderId="0" xfId="0" applyFont="1" applyFill="1" applyAlignment="1" applyProtection="1">
      <alignment wrapText="1"/>
      <protection locked="0"/>
    </xf>
    <xf numFmtId="0" fontId="6" fillId="0" borderId="1" xfId="5" applyNumberFormat="1" applyFont="1" applyAlignment="1" applyProtection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9" fillId="0" borderId="1" xfId="3" applyNumberFormat="1" applyFont="1" applyProtection="1">
      <alignment horizontal="center" wrapText="1"/>
    </xf>
    <xf numFmtId="0" fontId="9" fillId="0" borderId="1" xfId="3" applyFont="1" applyProtection="1">
      <alignment horizontal="center" wrapText="1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6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7"/>
  <sheetViews>
    <sheetView showGridLines="0" tabSelected="1" workbookViewId="0">
      <pane ySplit="9" topLeftCell="A10" activePane="bottomLeft" state="frozen"/>
      <selection pane="bottomLeft" activeCell="A3" sqref="A3"/>
    </sheetView>
  </sheetViews>
  <sheetFormatPr defaultRowHeight="15.75" outlineLevelRow="2"/>
  <cols>
    <col min="1" max="1" width="45.42578125" style="7" customWidth="1"/>
    <col min="2" max="2" width="6" style="7" customWidth="1"/>
    <col min="3" max="11" width="9.140625" style="7" hidden="1"/>
    <col min="12" max="12" width="13.42578125" style="6" customWidth="1"/>
    <col min="13" max="28" width="9.140625" style="6" hidden="1" customWidth="1"/>
    <col min="29" max="29" width="12.85546875" style="6" customWidth="1"/>
    <col min="30" max="38" width="9.140625" style="7" hidden="1"/>
    <col min="39" max="39" width="13.42578125" style="7" customWidth="1"/>
    <col min="40" max="40" width="6.28515625" style="7" customWidth="1"/>
    <col min="41" max="16384" width="9.140625" style="1"/>
  </cols>
  <sheetData>
    <row r="1" spans="1:40">
      <c r="L1" s="6" t="s">
        <v>46</v>
      </c>
    </row>
    <row r="2" spans="1:40" ht="26.25" customHeight="1">
      <c r="L2" s="44" t="s">
        <v>48</v>
      </c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</row>
    <row r="3" spans="1:40"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40" ht="20.25" customHeight="1"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</row>
    <row r="5" spans="1:40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40" ht="47.25" customHeight="1">
      <c r="A6" s="48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32"/>
      <c r="AL6" s="33"/>
      <c r="AM6" s="31"/>
    </row>
    <row r="7" spans="1:40" ht="14.25" customHeight="1">
      <c r="A7" s="32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2"/>
      <c r="AL7" s="33"/>
      <c r="AM7" s="31"/>
    </row>
    <row r="8" spans="1:40" ht="12.75" customHeight="1">
      <c r="A8" s="45" t="s">
        <v>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</row>
    <row r="9" spans="1:40" ht="66" customHeight="1">
      <c r="A9" s="9" t="s">
        <v>1</v>
      </c>
      <c r="B9" s="10" t="s">
        <v>41</v>
      </c>
      <c r="C9" s="11" t="s">
        <v>2</v>
      </c>
      <c r="D9" s="12" t="s">
        <v>2</v>
      </c>
      <c r="E9" s="13" t="s">
        <v>2</v>
      </c>
      <c r="F9" s="14" t="s">
        <v>2</v>
      </c>
      <c r="G9" s="15" t="s">
        <v>2</v>
      </c>
      <c r="H9" s="16" t="s">
        <v>2</v>
      </c>
      <c r="I9" s="17" t="s">
        <v>2</v>
      </c>
      <c r="J9" s="18" t="s">
        <v>2</v>
      </c>
      <c r="K9" s="19" t="s">
        <v>42</v>
      </c>
      <c r="L9" s="4" t="s">
        <v>42</v>
      </c>
      <c r="M9" s="4" t="s">
        <v>2</v>
      </c>
      <c r="N9" s="4" t="s">
        <v>2</v>
      </c>
      <c r="O9" s="4" t="s">
        <v>2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 t="s">
        <v>2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43</v>
      </c>
      <c r="AD9" s="3" t="s">
        <v>2</v>
      </c>
      <c r="AE9" s="3" t="s">
        <v>2</v>
      </c>
      <c r="AF9" s="3" t="s">
        <v>44</v>
      </c>
      <c r="AG9" s="3" t="s">
        <v>2</v>
      </c>
      <c r="AH9" s="20" t="s">
        <v>2</v>
      </c>
      <c r="AI9" s="2" t="s">
        <v>2</v>
      </c>
      <c r="AJ9" s="35" t="s">
        <v>2</v>
      </c>
      <c r="AK9" s="5" t="s">
        <v>45</v>
      </c>
      <c r="AL9" s="40" t="s">
        <v>2</v>
      </c>
      <c r="AM9" s="41" t="s">
        <v>44</v>
      </c>
      <c r="AN9" s="5" t="s">
        <v>45</v>
      </c>
    </row>
    <row r="10" spans="1:40" ht="31.5">
      <c r="A10" s="21" t="s">
        <v>40</v>
      </c>
      <c r="B10" s="22" t="s">
        <v>3</v>
      </c>
      <c r="C10" s="22" t="s">
        <v>4</v>
      </c>
      <c r="D10" s="22" t="s">
        <v>5</v>
      </c>
      <c r="E10" s="22" t="s">
        <v>5</v>
      </c>
      <c r="F10" s="23"/>
      <c r="G10" s="23"/>
      <c r="H10" s="23"/>
      <c r="I10" s="23"/>
      <c r="J10" s="23"/>
      <c r="K10" s="24">
        <v>0</v>
      </c>
      <c r="L10" s="25">
        <v>6383350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4089456.3</v>
      </c>
      <c r="AD10" s="24">
        <v>0</v>
      </c>
      <c r="AE10" s="24">
        <v>0</v>
      </c>
      <c r="AF10" s="24">
        <v>4089456.3</v>
      </c>
      <c r="AG10" s="24">
        <v>-4089456.3</v>
      </c>
      <c r="AH10" s="24">
        <v>6383350</v>
      </c>
      <c r="AI10" s="36">
        <v>0</v>
      </c>
      <c r="AJ10" s="24">
        <v>0</v>
      </c>
      <c r="AK10" s="36">
        <v>0</v>
      </c>
      <c r="AL10" s="37">
        <v>0</v>
      </c>
      <c r="AM10" s="38">
        <f t="shared" ref="AM10:AM27" si="0">L10-AC10</f>
        <v>2293893.7000000002</v>
      </c>
      <c r="AN10" s="39">
        <f t="shared" ref="AN10:AN27" si="1">AC10/L10*100</f>
        <v>64.064422286103678</v>
      </c>
    </row>
    <row r="11" spans="1:40" outlineLevel="1">
      <c r="A11" s="26" t="s">
        <v>6</v>
      </c>
      <c r="B11" s="27" t="s">
        <v>7</v>
      </c>
      <c r="C11" s="27" t="s">
        <v>4</v>
      </c>
      <c r="D11" s="27" t="s">
        <v>5</v>
      </c>
      <c r="E11" s="27" t="s">
        <v>5</v>
      </c>
      <c r="F11" s="28"/>
      <c r="G11" s="28"/>
      <c r="H11" s="28"/>
      <c r="I11" s="28"/>
      <c r="J11" s="28"/>
      <c r="K11" s="29">
        <v>0</v>
      </c>
      <c r="L11" s="30">
        <v>2175708.69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2175708.69</v>
      </c>
      <c r="AD11" s="24">
        <v>0</v>
      </c>
      <c r="AE11" s="24">
        <v>0</v>
      </c>
      <c r="AF11" s="24">
        <v>2175708.69</v>
      </c>
      <c r="AG11" s="24">
        <v>-2175708.69</v>
      </c>
      <c r="AH11" s="24">
        <v>2175708.69</v>
      </c>
      <c r="AI11" s="36">
        <v>0</v>
      </c>
      <c r="AJ11" s="24">
        <v>0</v>
      </c>
      <c r="AK11" s="36">
        <v>0</v>
      </c>
      <c r="AL11" s="37">
        <v>0</v>
      </c>
      <c r="AM11" s="42">
        <f t="shared" si="0"/>
        <v>0</v>
      </c>
      <c r="AN11" s="43">
        <f t="shared" si="1"/>
        <v>100</v>
      </c>
    </row>
    <row r="12" spans="1:40" ht="47.25" outlineLevel="2">
      <c r="A12" s="26" t="s">
        <v>38</v>
      </c>
      <c r="B12" s="27" t="s">
        <v>39</v>
      </c>
      <c r="C12" s="27" t="s">
        <v>4</v>
      </c>
      <c r="D12" s="27" t="s">
        <v>5</v>
      </c>
      <c r="E12" s="27" t="s">
        <v>5</v>
      </c>
      <c r="F12" s="28"/>
      <c r="G12" s="28"/>
      <c r="H12" s="28"/>
      <c r="I12" s="28"/>
      <c r="J12" s="28"/>
      <c r="K12" s="29">
        <v>0</v>
      </c>
      <c r="L12" s="30">
        <v>615323.88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615323.88</v>
      </c>
      <c r="AD12" s="24">
        <v>0</v>
      </c>
      <c r="AE12" s="24">
        <v>0</v>
      </c>
      <c r="AF12" s="24">
        <v>615323.88</v>
      </c>
      <c r="AG12" s="24">
        <v>-615323.88</v>
      </c>
      <c r="AH12" s="24">
        <v>615323.88</v>
      </c>
      <c r="AI12" s="36">
        <v>0</v>
      </c>
      <c r="AJ12" s="24">
        <v>0</v>
      </c>
      <c r="AK12" s="36">
        <v>0</v>
      </c>
      <c r="AL12" s="37">
        <v>0</v>
      </c>
      <c r="AM12" s="42">
        <f t="shared" si="0"/>
        <v>0</v>
      </c>
      <c r="AN12" s="43">
        <f t="shared" si="1"/>
        <v>100</v>
      </c>
    </row>
    <row r="13" spans="1:40" ht="78.75" outlineLevel="2">
      <c r="A13" s="26" t="s">
        <v>8</v>
      </c>
      <c r="B13" s="27" t="s">
        <v>9</v>
      </c>
      <c r="C13" s="27" t="s">
        <v>4</v>
      </c>
      <c r="D13" s="27" t="s">
        <v>5</v>
      </c>
      <c r="E13" s="27" t="s">
        <v>5</v>
      </c>
      <c r="F13" s="28"/>
      <c r="G13" s="28"/>
      <c r="H13" s="28"/>
      <c r="I13" s="28"/>
      <c r="J13" s="28"/>
      <c r="K13" s="29">
        <v>0</v>
      </c>
      <c r="L13" s="30">
        <v>2000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2000</v>
      </c>
      <c r="AD13" s="24">
        <v>0</v>
      </c>
      <c r="AE13" s="24">
        <v>0</v>
      </c>
      <c r="AF13" s="24">
        <v>2000</v>
      </c>
      <c r="AG13" s="24">
        <v>-2000</v>
      </c>
      <c r="AH13" s="24">
        <v>2000</v>
      </c>
      <c r="AI13" s="36">
        <v>0</v>
      </c>
      <c r="AJ13" s="24">
        <v>0</v>
      </c>
      <c r="AK13" s="36">
        <v>0</v>
      </c>
      <c r="AL13" s="37">
        <v>0</v>
      </c>
      <c r="AM13" s="42">
        <f t="shared" si="0"/>
        <v>0</v>
      </c>
      <c r="AN13" s="43">
        <f t="shared" si="1"/>
        <v>100</v>
      </c>
    </row>
    <row r="14" spans="1:40" ht="78.75" outlineLevel="2">
      <c r="A14" s="26" t="s">
        <v>10</v>
      </c>
      <c r="B14" s="27" t="s">
        <v>11</v>
      </c>
      <c r="C14" s="27" t="s">
        <v>4</v>
      </c>
      <c r="D14" s="27" t="s">
        <v>5</v>
      </c>
      <c r="E14" s="27" t="s">
        <v>5</v>
      </c>
      <c r="F14" s="28"/>
      <c r="G14" s="28"/>
      <c r="H14" s="28"/>
      <c r="I14" s="28"/>
      <c r="J14" s="28"/>
      <c r="K14" s="29">
        <v>0</v>
      </c>
      <c r="L14" s="30">
        <v>1378734.81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1378734.81</v>
      </c>
      <c r="AD14" s="24">
        <v>0</v>
      </c>
      <c r="AE14" s="24">
        <v>0</v>
      </c>
      <c r="AF14" s="24">
        <v>1378734.81</v>
      </c>
      <c r="AG14" s="24">
        <v>-1378734.81</v>
      </c>
      <c r="AH14" s="24">
        <v>1378734.81</v>
      </c>
      <c r="AI14" s="36">
        <v>0</v>
      </c>
      <c r="AJ14" s="24">
        <v>0</v>
      </c>
      <c r="AK14" s="36">
        <v>0</v>
      </c>
      <c r="AL14" s="37">
        <v>0</v>
      </c>
      <c r="AM14" s="42">
        <f t="shared" si="0"/>
        <v>0</v>
      </c>
      <c r="AN14" s="43">
        <f t="shared" si="1"/>
        <v>100</v>
      </c>
    </row>
    <row r="15" spans="1:40" ht="63" outlineLevel="2">
      <c r="A15" s="26" t="s">
        <v>12</v>
      </c>
      <c r="B15" s="27" t="s">
        <v>13</v>
      </c>
      <c r="C15" s="27" t="s">
        <v>4</v>
      </c>
      <c r="D15" s="27" t="s">
        <v>5</v>
      </c>
      <c r="E15" s="27" t="s">
        <v>5</v>
      </c>
      <c r="F15" s="28"/>
      <c r="G15" s="28"/>
      <c r="H15" s="28"/>
      <c r="I15" s="28"/>
      <c r="J15" s="28"/>
      <c r="K15" s="29">
        <v>0</v>
      </c>
      <c r="L15" s="30">
        <v>174300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174300</v>
      </c>
      <c r="AD15" s="24">
        <v>0</v>
      </c>
      <c r="AE15" s="24">
        <v>0</v>
      </c>
      <c r="AF15" s="24">
        <v>174300</v>
      </c>
      <c r="AG15" s="24">
        <v>-174300</v>
      </c>
      <c r="AH15" s="24">
        <v>174300</v>
      </c>
      <c r="AI15" s="36">
        <v>0</v>
      </c>
      <c r="AJ15" s="24">
        <v>0</v>
      </c>
      <c r="AK15" s="36">
        <v>0</v>
      </c>
      <c r="AL15" s="37">
        <v>0</v>
      </c>
      <c r="AM15" s="42">
        <f t="shared" si="0"/>
        <v>0</v>
      </c>
      <c r="AN15" s="43">
        <f t="shared" si="1"/>
        <v>100</v>
      </c>
    </row>
    <row r="16" spans="1:40" outlineLevel="2">
      <c r="A16" s="26" t="s">
        <v>14</v>
      </c>
      <c r="B16" s="27" t="s">
        <v>15</v>
      </c>
      <c r="C16" s="27" t="s">
        <v>4</v>
      </c>
      <c r="D16" s="27" t="s">
        <v>5</v>
      </c>
      <c r="E16" s="27" t="s">
        <v>5</v>
      </c>
      <c r="F16" s="28"/>
      <c r="G16" s="28"/>
      <c r="H16" s="28"/>
      <c r="I16" s="28"/>
      <c r="J16" s="28"/>
      <c r="K16" s="29">
        <v>0</v>
      </c>
      <c r="L16" s="30">
        <v>5350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5350</v>
      </c>
      <c r="AD16" s="24">
        <v>0</v>
      </c>
      <c r="AE16" s="24">
        <v>0</v>
      </c>
      <c r="AF16" s="24">
        <v>5350</v>
      </c>
      <c r="AG16" s="24">
        <v>-5350</v>
      </c>
      <c r="AH16" s="24">
        <v>5350</v>
      </c>
      <c r="AI16" s="36">
        <v>0</v>
      </c>
      <c r="AJ16" s="24">
        <v>0</v>
      </c>
      <c r="AK16" s="36">
        <v>0</v>
      </c>
      <c r="AL16" s="37">
        <v>0</v>
      </c>
      <c r="AM16" s="42">
        <f t="shared" si="0"/>
        <v>0</v>
      </c>
      <c r="AN16" s="43">
        <f t="shared" si="1"/>
        <v>100</v>
      </c>
    </row>
    <row r="17" spans="1:40" outlineLevel="1">
      <c r="A17" s="26" t="s">
        <v>16</v>
      </c>
      <c r="B17" s="27" t="s">
        <v>17</v>
      </c>
      <c r="C17" s="27" t="s">
        <v>4</v>
      </c>
      <c r="D17" s="27" t="s">
        <v>5</v>
      </c>
      <c r="E17" s="27" t="s">
        <v>5</v>
      </c>
      <c r="F17" s="28"/>
      <c r="G17" s="28"/>
      <c r="H17" s="28"/>
      <c r="I17" s="28"/>
      <c r="J17" s="28"/>
      <c r="K17" s="29">
        <v>0</v>
      </c>
      <c r="L17" s="30">
        <v>70900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70900</v>
      </c>
      <c r="AD17" s="24">
        <v>0</v>
      </c>
      <c r="AE17" s="24">
        <v>0</v>
      </c>
      <c r="AF17" s="24">
        <v>70900</v>
      </c>
      <c r="AG17" s="24">
        <v>-70900</v>
      </c>
      <c r="AH17" s="24">
        <v>70900</v>
      </c>
      <c r="AI17" s="36">
        <v>0</v>
      </c>
      <c r="AJ17" s="24">
        <v>0</v>
      </c>
      <c r="AK17" s="36">
        <v>0</v>
      </c>
      <c r="AL17" s="37">
        <v>0</v>
      </c>
      <c r="AM17" s="42">
        <f t="shared" si="0"/>
        <v>0</v>
      </c>
      <c r="AN17" s="43">
        <f t="shared" si="1"/>
        <v>100</v>
      </c>
    </row>
    <row r="18" spans="1:40" ht="31.5" outlineLevel="2">
      <c r="A18" s="26" t="s">
        <v>18</v>
      </c>
      <c r="B18" s="27" t="s">
        <v>19</v>
      </c>
      <c r="C18" s="27" t="s">
        <v>4</v>
      </c>
      <c r="D18" s="27" t="s">
        <v>5</v>
      </c>
      <c r="E18" s="27" t="s">
        <v>5</v>
      </c>
      <c r="F18" s="28"/>
      <c r="G18" s="28"/>
      <c r="H18" s="28"/>
      <c r="I18" s="28"/>
      <c r="J18" s="28"/>
      <c r="K18" s="29">
        <v>0</v>
      </c>
      <c r="L18" s="30">
        <v>70900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70900</v>
      </c>
      <c r="AD18" s="24">
        <v>0</v>
      </c>
      <c r="AE18" s="24">
        <v>0</v>
      </c>
      <c r="AF18" s="24">
        <v>70900</v>
      </c>
      <c r="AG18" s="24">
        <v>-70900</v>
      </c>
      <c r="AH18" s="24">
        <v>70900</v>
      </c>
      <c r="AI18" s="36">
        <v>0</v>
      </c>
      <c r="AJ18" s="24">
        <v>0</v>
      </c>
      <c r="AK18" s="36">
        <v>0</v>
      </c>
      <c r="AL18" s="37">
        <v>0</v>
      </c>
      <c r="AM18" s="42">
        <f t="shared" si="0"/>
        <v>0</v>
      </c>
      <c r="AN18" s="43">
        <f t="shared" si="1"/>
        <v>100</v>
      </c>
    </row>
    <row r="19" spans="1:40" ht="31.5" outlineLevel="1">
      <c r="A19" s="26" t="s">
        <v>20</v>
      </c>
      <c r="B19" s="27" t="s">
        <v>21</v>
      </c>
      <c r="C19" s="27" t="s">
        <v>4</v>
      </c>
      <c r="D19" s="27" t="s">
        <v>5</v>
      </c>
      <c r="E19" s="27" t="s">
        <v>5</v>
      </c>
      <c r="F19" s="28"/>
      <c r="G19" s="28"/>
      <c r="H19" s="28"/>
      <c r="I19" s="28"/>
      <c r="J19" s="28"/>
      <c r="K19" s="29">
        <v>0</v>
      </c>
      <c r="L19" s="30">
        <v>72696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72696</v>
      </c>
      <c r="AD19" s="24">
        <v>0</v>
      </c>
      <c r="AE19" s="24">
        <v>0</v>
      </c>
      <c r="AF19" s="24">
        <v>72696</v>
      </c>
      <c r="AG19" s="24">
        <v>-72696</v>
      </c>
      <c r="AH19" s="24">
        <v>72696</v>
      </c>
      <c r="AI19" s="36">
        <v>0</v>
      </c>
      <c r="AJ19" s="24">
        <v>0</v>
      </c>
      <c r="AK19" s="36">
        <v>0</v>
      </c>
      <c r="AL19" s="37">
        <v>0</v>
      </c>
      <c r="AM19" s="42">
        <f t="shared" si="0"/>
        <v>0</v>
      </c>
      <c r="AN19" s="43">
        <f t="shared" si="1"/>
        <v>100</v>
      </c>
    </row>
    <row r="20" spans="1:40" outlineLevel="2">
      <c r="A20" s="26" t="s">
        <v>22</v>
      </c>
      <c r="B20" s="27" t="s">
        <v>23</v>
      </c>
      <c r="C20" s="27" t="s">
        <v>4</v>
      </c>
      <c r="D20" s="27" t="s">
        <v>5</v>
      </c>
      <c r="E20" s="27" t="s">
        <v>5</v>
      </c>
      <c r="F20" s="28"/>
      <c r="G20" s="28"/>
      <c r="H20" s="28"/>
      <c r="I20" s="28"/>
      <c r="J20" s="28"/>
      <c r="K20" s="29">
        <v>0</v>
      </c>
      <c r="L20" s="30">
        <v>72696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72696</v>
      </c>
      <c r="AD20" s="24">
        <v>0</v>
      </c>
      <c r="AE20" s="24">
        <v>0</v>
      </c>
      <c r="AF20" s="24">
        <v>72696</v>
      </c>
      <c r="AG20" s="24">
        <v>-72696</v>
      </c>
      <c r="AH20" s="24">
        <v>72696</v>
      </c>
      <c r="AI20" s="36">
        <v>0</v>
      </c>
      <c r="AJ20" s="24">
        <v>0</v>
      </c>
      <c r="AK20" s="36">
        <v>0</v>
      </c>
      <c r="AL20" s="37">
        <v>0</v>
      </c>
      <c r="AM20" s="42">
        <f t="shared" si="0"/>
        <v>0</v>
      </c>
      <c r="AN20" s="43">
        <f t="shared" si="1"/>
        <v>100</v>
      </c>
    </row>
    <row r="21" spans="1:40" outlineLevel="1">
      <c r="A21" s="26" t="s">
        <v>24</v>
      </c>
      <c r="B21" s="27" t="s">
        <v>25</v>
      </c>
      <c r="C21" s="27" t="s">
        <v>4</v>
      </c>
      <c r="D21" s="27" t="s">
        <v>5</v>
      </c>
      <c r="E21" s="27" t="s">
        <v>5</v>
      </c>
      <c r="F21" s="28"/>
      <c r="G21" s="28"/>
      <c r="H21" s="28"/>
      <c r="I21" s="28"/>
      <c r="J21" s="28"/>
      <c r="K21" s="29">
        <v>0</v>
      </c>
      <c r="L21" s="30">
        <v>398175.23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398175.23</v>
      </c>
      <c r="AD21" s="24">
        <v>0</v>
      </c>
      <c r="AE21" s="24">
        <v>0</v>
      </c>
      <c r="AF21" s="24">
        <v>398175.23</v>
      </c>
      <c r="AG21" s="24">
        <v>-398175.23</v>
      </c>
      <c r="AH21" s="24">
        <v>398175.23</v>
      </c>
      <c r="AI21" s="36">
        <v>0</v>
      </c>
      <c r="AJ21" s="24">
        <v>0</v>
      </c>
      <c r="AK21" s="36">
        <v>0</v>
      </c>
      <c r="AL21" s="37">
        <v>0</v>
      </c>
      <c r="AM21" s="42">
        <f t="shared" si="0"/>
        <v>0</v>
      </c>
      <c r="AN21" s="43">
        <f t="shared" si="1"/>
        <v>100</v>
      </c>
    </row>
    <row r="22" spans="1:40" outlineLevel="2">
      <c r="A22" s="26" t="s">
        <v>26</v>
      </c>
      <c r="B22" s="27" t="s">
        <v>27</v>
      </c>
      <c r="C22" s="27" t="s">
        <v>4</v>
      </c>
      <c r="D22" s="27" t="s">
        <v>5</v>
      </c>
      <c r="E22" s="27" t="s">
        <v>5</v>
      </c>
      <c r="F22" s="28"/>
      <c r="G22" s="28"/>
      <c r="H22" s="28"/>
      <c r="I22" s="28"/>
      <c r="J22" s="28"/>
      <c r="K22" s="29">
        <v>0</v>
      </c>
      <c r="L22" s="30">
        <v>385175.23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385175.23</v>
      </c>
      <c r="AD22" s="24">
        <v>0</v>
      </c>
      <c r="AE22" s="24">
        <v>0</v>
      </c>
      <c r="AF22" s="24">
        <v>385175.23</v>
      </c>
      <c r="AG22" s="24">
        <v>-385175.23</v>
      </c>
      <c r="AH22" s="24">
        <v>385175.23</v>
      </c>
      <c r="AI22" s="36">
        <v>0</v>
      </c>
      <c r="AJ22" s="24">
        <v>0</v>
      </c>
      <c r="AK22" s="36">
        <v>0</v>
      </c>
      <c r="AL22" s="37">
        <v>0</v>
      </c>
      <c r="AM22" s="42">
        <f t="shared" si="0"/>
        <v>0</v>
      </c>
      <c r="AN22" s="43">
        <f t="shared" si="1"/>
        <v>100</v>
      </c>
    </row>
    <row r="23" spans="1:40" ht="31.5" outlineLevel="2">
      <c r="A23" s="26" t="s">
        <v>28</v>
      </c>
      <c r="B23" s="27" t="s">
        <v>29</v>
      </c>
      <c r="C23" s="27" t="s">
        <v>4</v>
      </c>
      <c r="D23" s="27" t="s">
        <v>5</v>
      </c>
      <c r="E23" s="27" t="s">
        <v>5</v>
      </c>
      <c r="F23" s="28"/>
      <c r="G23" s="28"/>
      <c r="H23" s="28"/>
      <c r="I23" s="28"/>
      <c r="J23" s="28"/>
      <c r="K23" s="29">
        <v>0</v>
      </c>
      <c r="L23" s="30">
        <v>13000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13000</v>
      </c>
      <c r="AD23" s="24">
        <v>0</v>
      </c>
      <c r="AE23" s="24">
        <v>0</v>
      </c>
      <c r="AF23" s="24">
        <v>13000</v>
      </c>
      <c r="AG23" s="24">
        <v>-13000</v>
      </c>
      <c r="AH23" s="24">
        <v>13000</v>
      </c>
      <c r="AI23" s="36">
        <v>0</v>
      </c>
      <c r="AJ23" s="24">
        <v>0</v>
      </c>
      <c r="AK23" s="36">
        <v>0</v>
      </c>
      <c r="AL23" s="37">
        <v>0</v>
      </c>
      <c r="AM23" s="42">
        <f t="shared" si="0"/>
        <v>0</v>
      </c>
      <c r="AN23" s="43">
        <f t="shared" si="1"/>
        <v>100</v>
      </c>
    </row>
    <row r="24" spans="1:40" outlineLevel="1">
      <c r="A24" s="26" t="s">
        <v>30</v>
      </c>
      <c r="B24" s="27" t="s">
        <v>31</v>
      </c>
      <c r="C24" s="27" t="s">
        <v>4</v>
      </c>
      <c r="D24" s="27" t="s">
        <v>5</v>
      </c>
      <c r="E24" s="27" t="s">
        <v>5</v>
      </c>
      <c r="F24" s="28"/>
      <c r="G24" s="28"/>
      <c r="H24" s="28"/>
      <c r="I24" s="28"/>
      <c r="J24" s="28"/>
      <c r="K24" s="29">
        <v>0</v>
      </c>
      <c r="L24" s="30">
        <v>3665870.08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1371976.38</v>
      </c>
      <c r="AD24" s="24">
        <v>0</v>
      </c>
      <c r="AE24" s="24">
        <v>0</v>
      </c>
      <c r="AF24" s="24">
        <v>1371976.38</v>
      </c>
      <c r="AG24" s="24">
        <v>-1371976.38</v>
      </c>
      <c r="AH24" s="24">
        <v>3665870.08</v>
      </c>
      <c r="AI24" s="36">
        <v>0</v>
      </c>
      <c r="AJ24" s="24">
        <v>0</v>
      </c>
      <c r="AK24" s="36">
        <v>0</v>
      </c>
      <c r="AL24" s="37">
        <v>0</v>
      </c>
      <c r="AM24" s="42">
        <f t="shared" si="0"/>
        <v>2293893.7000000002</v>
      </c>
      <c r="AN24" s="43">
        <f t="shared" si="1"/>
        <v>37.425668396846184</v>
      </c>
    </row>
    <row r="25" spans="1:40" outlineLevel="2">
      <c r="A25" s="26" t="s">
        <v>32</v>
      </c>
      <c r="B25" s="27" t="s">
        <v>33</v>
      </c>
      <c r="C25" s="27" t="s">
        <v>4</v>
      </c>
      <c r="D25" s="27" t="s">
        <v>5</v>
      </c>
      <c r="E25" s="27" t="s">
        <v>5</v>
      </c>
      <c r="F25" s="28"/>
      <c r="G25" s="28"/>
      <c r="H25" s="28"/>
      <c r="I25" s="28"/>
      <c r="J25" s="28"/>
      <c r="K25" s="29">
        <v>0</v>
      </c>
      <c r="L25" s="30">
        <v>500000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500000</v>
      </c>
      <c r="AI25" s="36">
        <v>0</v>
      </c>
      <c r="AJ25" s="24">
        <v>0</v>
      </c>
      <c r="AK25" s="36">
        <v>0</v>
      </c>
      <c r="AL25" s="37">
        <v>0</v>
      </c>
      <c r="AM25" s="42">
        <f t="shared" si="0"/>
        <v>500000</v>
      </c>
      <c r="AN25" s="43">
        <f t="shared" si="1"/>
        <v>0</v>
      </c>
    </row>
    <row r="26" spans="1:40" outlineLevel="2">
      <c r="A26" s="26" t="s">
        <v>34</v>
      </c>
      <c r="B26" s="27" t="s">
        <v>35</v>
      </c>
      <c r="C26" s="27" t="s">
        <v>4</v>
      </c>
      <c r="D26" s="27" t="s">
        <v>5</v>
      </c>
      <c r="E26" s="27" t="s">
        <v>5</v>
      </c>
      <c r="F26" s="28"/>
      <c r="G26" s="28"/>
      <c r="H26" s="28"/>
      <c r="I26" s="28"/>
      <c r="J26" s="28"/>
      <c r="K26" s="29">
        <v>0</v>
      </c>
      <c r="L26" s="30">
        <v>1931759.78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139959.78</v>
      </c>
      <c r="AD26" s="24">
        <v>0</v>
      </c>
      <c r="AE26" s="24">
        <v>0</v>
      </c>
      <c r="AF26" s="24">
        <v>139959.78</v>
      </c>
      <c r="AG26" s="24">
        <v>-139959.78</v>
      </c>
      <c r="AH26" s="24">
        <v>1931759.78</v>
      </c>
      <c r="AI26" s="36">
        <v>0</v>
      </c>
      <c r="AJ26" s="24">
        <v>0</v>
      </c>
      <c r="AK26" s="36">
        <v>0</v>
      </c>
      <c r="AL26" s="37">
        <v>0</v>
      </c>
      <c r="AM26" s="42">
        <f t="shared" si="0"/>
        <v>1791800</v>
      </c>
      <c r="AN26" s="43">
        <f t="shared" si="1"/>
        <v>7.2451958804111758</v>
      </c>
    </row>
    <row r="27" spans="1:40" outlineLevel="2">
      <c r="A27" s="26" t="s">
        <v>36</v>
      </c>
      <c r="B27" s="27" t="s">
        <v>37</v>
      </c>
      <c r="C27" s="27" t="s">
        <v>4</v>
      </c>
      <c r="D27" s="27" t="s">
        <v>5</v>
      </c>
      <c r="E27" s="27" t="s">
        <v>5</v>
      </c>
      <c r="F27" s="28"/>
      <c r="G27" s="28"/>
      <c r="H27" s="28"/>
      <c r="I27" s="28"/>
      <c r="J27" s="28"/>
      <c r="K27" s="29">
        <v>0</v>
      </c>
      <c r="L27" s="30">
        <v>1234110.3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1232016.6000000001</v>
      </c>
      <c r="AD27" s="24">
        <v>0</v>
      </c>
      <c r="AE27" s="24">
        <v>0</v>
      </c>
      <c r="AF27" s="24">
        <v>1232016.6000000001</v>
      </c>
      <c r="AG27" s="24">
        <v>-1232016.6000000001</v>
      </c>
      <c r="AH27" s="24">
        <v>1234110.3</v>
      </c>
      <c r="AI27" s="36">
        <v>0</v>
      </c>
      <c r="AJ27" s="24">
        <v>0</v>
      </c>
      <c r="AK27" s="36">
        <v>0</v>
      </c>
      <c r="AL27" s="37">
        <v>0</v>
      </c>
      <c r="AM27" s="42">
        <f t="shared" si="0"/>
        <v>2093.6999999999534</v>
      </c>
      <c r="AN27" s="43">
        <f t="shared" si="1"/>
        <v>99.830347417082578</v>
      </c>
    </row>
  </sheetData>
  <mergeCells count="4">
    <mergeCell ref="L2:AM4"/>
    <mergeCell ref="A8:AN8"/>
    <mergeCell ref="A5:L5"/>
    <mergeCell ref="A6:AJ6"/>
  </mergeCells>
  <pageMargins left="0.59055118110236227" right="0.39370078740157483" top="0.19685039370078741" bottom="0.19685039370078741" header="0" footer="0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B63B4BF07CDF452B86A00E1365C8F3&lt;/Code&gt;&#10;  &lt;ObjectCode&gt;SQUERY_ANAL_ISP_BUDG&lt;/ObjectCode&gt;&#10;  &lt;DocName&gt;Ожидаемое исполнение поселений&lt;/DocName&gt;&#10;  &lt;VariantName&gt;Ожидаемое исполнение поселений&lt;/VariantName&gt;&#10;  &lt;VariantLink&gt;56904353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AAC15B-7452-475F-B56D-96E0B2309E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2018-03-27T07:42:27Z</cp:lastPrinted>
  <dcterms:created xsi:type="dcterms:W3CDTF">2018-02-27T07:09:54Z</dcterms:created>
  <dcterms:modified xsi:type="dcterms:W3CDTF">2018-07-06T11:43:40Z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Ожидаемое исполнение поселений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Ожидаемое исполнение поселений</vt:lpwstr>
  </property>
  <property fmtid="{D5CDD505-2E9C-101B-9397-08002B2CF9AE}" pid="11" name="Код отчета">
    <vt:lpwstr>B63B4BF07CDF452B86A00E1365C8F3</vt:lpwstr>
  </property>
  <property fmtid="{D5CDD505-2E9C-101B-9397-08002B2CF9AE}" pid="12" name="Локальная база">
    <vt:lpwstr>не используется</vt:lpwstr>
  </property>
</Properties>
</file>